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20715" windowHeight="11505"/>
  </bookViews>
  <sheets>
    <sheet name="force ionique" sheetId="2" r:id="rId1"/>
  </sheets>
  <calcPr calcId="125725"/>
</workbook>
</file>

<file path=xl/calcChain.xml><?xml version="1.0" encoding="utf-8"?>
<calcChain xmlns="http://schemas.openxmlformats.org/spreadsheetml/2006/main">
  <c r="D4" i="2"/>
  <c r="F4" s="1"/>
  <c r="D5"/>
  <c r="D6"/>
  <c r="F6" s="1"/>
  <c r="D7"/>
  <c r="D8"/>
  <c r="F8" s="1"/>
  <c r="D9"/>
  <c r="F9" s="1"/>
  <c r="D3"/>
  <c r="F3" s="1"/>
  <c r="H3" s="1"/>
  <c r="F7"/>
  <c r="H7" s="1"/>
  <c r="F5"/>
  <c r="H5" s="1"/>
  <c r="H6" l="1"/>
  <c r="H8"/>
  <c r="H4"/>
  <c r="H9"/>
  <c r="H11" l="1"/>
</calcChain>
</file>

<file path=xl/sharedStrings.xml><?xml version="1.0" encoding="utf-8"?>
<sst xmlns="http://schemas.openxmlformats.org/spreadsheetml/2006/main" count="16" uniqueCount="16">
  <si>
    <r>
      <t>HCO</t>
    </r>
    <r>
      <rPr>
        <vertAlign val="subscript"/>
        <sz val="11"/>
        <color theme="1"/>
        <rFont val="Trebuchet MS"/>
        <family val="2"/>
      </rPr>
      <t>3</t>
    </r>
    <r>
      <rPr>
        <vertAlign val="superscript"/>
        <sz val="11"/>
        <color theme="1"/>
        <rFont val="Trebuchet MS"/>
        <family val="2"/>
      </rPr>
      <t>-</t>
    </r>
  </si>
  <si>
    <r>
      <t>Cl</t>
    </r>
    <r>
      <rPr>
        <vertAlign val="superscript"/>
        <sz val="11"/>
        <color theme="1"/>
        <rFont val="Trebuchet MS"/>
        <family val="2"/>
      </rPr>
      <t>-</t>
    </r>
  </si>
  <si>
    <r>
      <t>SO</t>
    </r>
    <r>
      <rPr>
        <vertAlign val="subscript"/>
        <sz val="11"/>
        <color theme="1"/>
        <rFont val="Trebuchet MS"/>
        <family val="2"/>
      </rPr>
      <t>4</t>
    </r>
    <r>
      <rPr>
        <vertAlign val="superscript"/>
        <sz val="11"/>
        <color theme="1"/>
        <rFont val="Trebuchet MS"/>
        <family val="2"/>
      </rPr>
      <t>2-</t>
    </r>
  </si>
  <si>
    <r>
      <t>Ca</t>
    </r>
    <r>
      <rPr>
        <vertAlign val="superscript"/>
        <sz val="11"/>
        <color theme="1"/>
        <rFont val="Trebuchet MS"/>
        <family val="2"/>
      </rPr>
      <t>2+</t>
    </r>
  </si>
  <si>
    <r>
      <t>Na</t>
    </r>
    <r>
      <rPr>
        <vertAlign val="superscript"/>
        <sz val="11"/>
        <color theme="1"/>
        <rFont val="Trebuchet MS"/>
        <family val="2"/>
      </rPr>
      <t>+</t>
    </r>
  </si>
  <si>
    <r>
      <t>Mg</t>
    </r>
    <r>
      <rPr>
        <vertAlign val="superscript"/>
        <sz val="11"/>
        <color theme="1"/>
        <rFont val="Trebuchet MS"/>
        <family val="2"/>
      </rPr>
      <t>2+</t>
    </r>
  </si>
  <si>
    <r>
      <t>K</t>
    </r>
    <r>
      <rPr>
        <vertAlign val="superscript"/>
        <sz val="11"/>
        <color theme="1"/>
        <rFont val="Trebuchet MS"/>
        <family val="2"/>
      </rPr>
      <t>+</t>
    </r>
  </si>
  <si>
    <t>ppm (mg/kg)</t>
  </si>
  <si>
    <r>
      <t>M</t>
    </r>
    <r>
      <rPr>
        <vertAlign val="subscript"/>
        <sz val="11"/>
        <color theme="1"/>
        <rFont val="Trebuchet MS"/>
        <family val="2"/>
      </rPr>
      <t>ion</t>
    </r>
    <r>
      <rPr>
        <sz val="11"/>
        <color theme="1"/>
        <rFont val="Trebuchet MS"/>
        <family val="2"/>
      </rPr>
      <t xml:space="preserve"> (g/mol)</t>
    </r>
  </si>
  <si>
    <t>c (mM)</t>
  </si>
  <si>
    <r>
      <t>z</t>
    </r>
    <r>
      <rPr>
        <vertAlign val="superscript"/>
        <sz val="11"/>
        <color theme="1"/>
        <rFont val="Trebuchet MS"/>
        <family val="2"/>
      </rPr>
      <t>2</t>
    </r>
    <r>
      <rPr>
        <sz val="11"/>
        <color theme="1"/>
        <rFont val="Trebuchet MS"/>
        <family val="2"/>
      </rPr>
      <t>c/c</t>
    </r>
    <r>
      <rPr>
        <vertAlign val="superscript"/>
        <sz val="11"/>
        <color theme="1"/>
        <rFont val="Trebuchet MS"/>
        <family val="2"/>
      </rPr>
      <t>o</t>
    </r>
  </si>
  <si>
    <r>
      <t>c</t>
    </r>
    <r>
      <rPr>
        <vertAlign val="subscript"/>
        <sz val="11"/>
        <color theme="1"/>
        <rFont val="Trebuchet MS"/>
        <family val="2"/>
      </rPr>
      <t>massique</t>
    </r>
    <r>
      <rPr>
        <sz val="11"/>
        <color theme="1"/>
        <rFont val="Trebuchet MS"/>
        <family val="2"/>
      </rPr>
      <t xml:space="preserve"> (mg/L)</t>
    </r>
  </si>
  <si>
    <r>
      <t>½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Trebuchet MS"/>
        <family val="2"/>
      </rPr>
      <t>z</t>
    </r>
    <r>
      <rPr>
        <vertAlign val="superscript"/>
        <sz val="11"/>
        <color theme="1"/>
        <rFont val="Trebuchet MS"/>
        <family val="2"/>
      </rPr>
      <t>2</t>
    </r>
    <r>
      <rPr>
        <sz val="11"/>
        <color theme="1"/>
        <rFont val="Trebuchet MS"/>
        <family val="2"/>
      </rPr>
      <t>c/c</t>
    </r>
    <r>
      <rPr>
        <vertAlign val="superscript"/>
        <sz val="11"/>
        <color theme="1"/>
        <rFont val="Trebuchet MS"/>
        <family val="2"/>
      </rPr>
      <t>o</t>
    </r>
  </si>
  <si>
    <t>z</t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</si>
  <si>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Trebuchet MS"/>
        <family val="2"/>
      </rPr>
      <t>eau</t>
    </r>
  </si>
  <si>
    <t>kg/L</t>
  </si>
</sst>
</file>

<file path=xl/styles.xml><?xml version="1.0" encoding="utf-8"?>
<styleSheet xmlns="http://schemas.openxmlformats.org/spreadsheetml/2006/main">
  <numFmts count="1">
    <numFmt numFmtId="164" formatCode="0.000E+00"/>
  </numFmts>
  <fonts count="4">
    <font>
      <sz val="11"/>
      <color theme="1"/>
      <name val="Trebuchet MS"/>
      <family val="2"/>
    </font>
    <font>
      <vertAlign val="subscript"/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O8" sqref="O8"/>
    </sheetView>
  </sheetViews>
  <sheetFormatPr baseColWidth="10" defaultRowHeight="16.5"/>
  <cols>
    <col min="1" max="2" width="11" style="1"/>
    <col min="3" max="3" width="8" style="1" customWidth="1"/>
    <col min="4" max="4" width="7.25" style="1" customWidth="1"/>
    <col min="5" max="5" width="8.25" style="1" customWidth="1"/>
    <col min="6" max="6" width="8" style="1" customWidth="1"/>
    <col min="7" max="7" width="5.25" style="1" customWidth="1"/>
    <col min="8" max="9" width="11" style="1"/>
  </cols>
  <sheetData>
    <row r="2" spans="1:10" ht="36">
      <c r="C2" s="2" t="s">
        <v>7</v>
      </c>
      <c r="D2" s="2" t="s">
        <v>11</v>
      </c>
      <c r="E2" s="2" t="s">
        <v>8</v>
      </c>
      <c r="F2" s="1" t="s">
        <v>9</v>
      </c>
      <c r="G2" s="1" t="s">
        <v>13</v>
      </c>
      <c r="H2" s="1" t="s">
        <v>10</v>
      </c>
      <c r="J2" s="10"/>
    </row>
    <row r="3" spans="1:10" ht="19.5">
      <c r="B3" s="1" t="s">
        <v>0</v>
      </c>
      <c r="C3" s="1">
        <v>280</v>
      </c>
      <c r="D3" s="3">
        <f>C3*$B$14</f>
        <v>279.17316</v>
      </c>
      <c r="E3" s="1">
        <v>61.015900000000002</v>
      </c>
      <c r="F3" s="4">
        <f>D3/E3</f>
        <v>4.5754165717460529</v>
      </c>
      <c r="G3" s="3">
        <v>-1</v>
      </c>
      <c r="H3" s="5">
        <f>G3*G3*F3/1000</f>
        <v>4.575416571746053E-3</v>
      </c>
      <c r="J3" s="9"/>
    </row>
    <row r="4" spans="1:10" ht="18">
      <c r="B4" s="1" t="s">
        <v>3</v>
      </c>
      <c r="C4" s="1">
        <v>112</v>
      </c>
      <c r="D4" s="3">
        <f t="shared" ref="D4:D9" si="0">C4*$B$14</f>
        <v>111.669264</v>
      </c>
      <c r="E4" s="1">
        <v>40.078000000000003</v>
      </c>
      <c r="F4" s="4">
        <f>D4/E4</f>
        <v>2.7862983182793548</v>
      </c>
      <c r="G4" s="3">
        <v>2</v>
      </c>
      <c r="H4" s="5">
        <f>G4*G4*F4/1000</f>
        <v>1.1145193273117419E-2</v>
      </c>
      <c r="J4" s="9"/>
    </row>
    <row r="5" spans="1:10" ht="18">
      <c r="B5" s="1" t="s">
        <v>1</v>
      </c>
      <c r="C5" s="1">
        <v>91</v>
      </c>
      <c r="D5" s="3">
        <f t="shared" si="0"/>
        <v>90.731277000000006</v>
      </c>
      <c r="E5" s="1">
        <v>35.453000000000003</v>
      </c>
      <c r="F5" s="4">
        <f t="shared" ref="F5:F6" si="1">D5/E5</f>
        <v>2.5591988548218767</v>
      </c>
      <c r="G5" s="3">
        <v>-1</v>
      </c>
      <c r="H5" s="5">
        <f t="shared" ref="H5:H9" si="2">G5*G5*F5/1000</f>
        <v>2.5591988548218769E-3</v>
      </c>
      <c r="J5" s="9"/>
    </row>
    <row r="6" spans="1:10" ht="19.5">
      <c r="B6" s="1" t="s">
        <v>2</v>
      </c>
      <c r="C6" s="1">
        <v>87</v>
      </c>
      <c r="D6" s="3">
        <f t="shared" si="0"/>
        <v>86.743088999999998</v>
      </c>
      <c r="E6" s="1">
        <v>96.061000000000007</v>
      </c>
      <c r="F6" s="4">
        <f t="shared" si="1"/>
        <v>0.90300006246031161</v>
      </c>
      <c r="G6" s="3">
        <v>-2</v>
      </c>
      <c r="H6" s="5">
        <f t="shared" si="2"/>
        <v>3.6120002498412464E-3</v>
      </c>
      <c r="J6" s="9"/>
    </row>
    <row r="7" spans="1:10" ht="18">
      <c r="B7" s="1" t="s">
        <v>4</v>
      </c>
      <c r="C7" s="1">
        <v>42</v>
      </c>
      <c r="D7" s="3">
        <f t="shared" si="0"/>
        <v>41.875973999999999</v>
      </c>
      <c r="E7" s="1">
        <v>22.99</v>
      </c>
      <c r="F7" s="4">
        <f t="shared" ref="F7:F9" si="3">D7/E7</f>
        <v>1.8214864723792954</v>
      </c>
      <c r="G7" s="3">
        <v>1</v>
      </c>
      <c r="H7" s="5">
        <f t="shared" si="2"/>
        <v>1.8214864723792954E-3</v>
      </c>
      <c r="J7" s="9"/>
    </row>
    <row r="8" spans="1:10" ht="18">
      <c r="B8" s="1" t="s">
        <v>5</v>
      </c>
      <c r="C8" s="1">
        <v>36</v>
      </c>
      <c r="D8" s="3">
        <f t="shared" si="0"/>
        <v>35.893692000000001</v>
      </c>
      <c r="E8" s="1">
        <v>24.305</v>
      </c>
      <c r="F8" s="4">
        <f t="shared" si="3"/>
        <v>1.476802797778235</v>
      </c>
      <c r="G8" s="3">
        <v>2</v>
      </c>
      <c r="H8" s="5">
        <f t="shared" si="2"/>
        <v>5.9072111911129396E-3</v>
      </c>
      <c r="J8" s="9"/>
    </row>
    <row r="9" spans="1:10" ht="18">
      <c r="B9" s="1" t="s">
        <v>6</v>
      </c>
      <c r="C9" s="1">
        <v>4</v>
      </c>
      <c r="D9" s="3">
        <f t="shared" si="0"/>
        <v>3.9881880000000001</v>
      </c>
      <c r="E9" s="1">
        <v>39.097999999999999</v>
      </c>
      <c r="F9" s="4">
        <f t="shared" si="3"/>
        <v>0.1020049107371221</v>
      </c>
      <c r="G9" s="3">
        <v>1</v>
      </c>
      <c r="H9" s="5">
        <f t="shared" si="2"/>
        <v>1.020049107371221E-4</v>
      </c>
      <c r="J9" s="9"/>
    </row>
    <row r="11" spans="1:10" ht="18">
      <c r="B11" s="1" t="s">
        <v>12</v>
      </c>
      <c r="H11" s="7">
        <f>SUM(H3:H9)/2</f>
        <v>1.4861255761877974E-2</v>
      </c>
      <c r="J11" s="8"/>
    </row>
    <row r="14" spans="1:10" ht="19.5">
      <c r="A14" s="6" t="s">
        <v>14</v>
      </c>
      <c r="B14" s="1">
        <v>0.99704700000000002</v>
      </c>
      <c r="C14" s="1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force ionique</vt:lpstr>
    </vt:vector>
  </TitlesOfParts>
  <Company>Université Laval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Charlet</dc:creator>
  <cp:lastModifiedBy>Gérard Charlet</cp:lastModifiedBy>
  <dcterms:created xsi:type="dcterms:W3CDTF">2011-09-28T11:51:22Z</dcterms:created>
  <dcterms:modified xsi:type="dcterms:W3CDTF">2014-09-02T14:42:07Z</dcterms:modified>
</cp:coreProperties>
</file>